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Leaflet" sheetId="1" r:id="rId1"/>
  </sheets>
  <calcPr calcId="145621"/>
</workbook>
</file>

<file path=xl/calcChain.xml><?xml version="1.0" encoding="utf-8"?>
<calcChain xmlns="http://schemas.openxmlformats.org/spreadsheetml/2006/main">
  <c r="E10" i="1" l="1"/>
  <c r="D10" i="1"/>
  <c r="E8" i="1"/>
  <c r="D8" i="1"/>
  <c r="E6" i="1"/>
  <c r="E12" i="1" s="1"/>
  <c r="E14" i="1" s="1"/>
  <c r="D6" i="1"/>
  <c r="D12" i="1" s="1"/>
  <c r="D14" i="1" s="1"/>
</calcChain>
</file>

<file path=xl/sharedStrings.xml><?xml version="1.0" encoding="utf-8"?>
<sst xmlns="http://schemas.openxmlformats.org/spreadsheetml/2006/main" count="19" uniqueCount="18">
  <si>
    <t>NORTH YORKSHIRE FIRE AND RESCUE AUTHORITY BUDGET</t>
  </si>
  <si>
    <t xml:space="preserve">2016/17 </t>
  </si>
  <si>
    <t>2017/18</t>
  </si>
  <si>
    <t>£'000</t>
  </si>
  <si>
    <t>Direct Staff Costs</t>
  </si>
  <si>
    <t>Non Staff Costs</t>
  </si>
  <si>
    <t>Pensions</t>
  </si>
  <si>
    <t>Capital Financing</t>
  </si>
  <si>
    <t>Contribution to reserves</t>
  </si>
  <si>
    <t>Gross Expenditure</t>
  </si>
  <si>
    <t>Income Including Reserves</t>
  </si>
  <si>
    <t>Council Tax Requirements</t>
  </si>
  <si>
    <t>Although the Authority’s Gross Expenditure has reduced, the</t>
  </si>
  <si>
    <t xml:space="preserve">increased Council Tax Requirement is due to the decrease in </t>
  </si>
  <si>
    <t>Government Grants</t>
  </si>
  <si>
    <t xml:space="preserve">Further information on the budget is available at </t>
  </si>
  <si>
    <t>www.northyorksfire.gov.uk/about-us/financial-information/accounts</t>
  </si>
  <si>
    <t>or on request by telephoning 01609 788150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</si>
</sst>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rgb="FF1F497D"/>
      <name val="Arial"/>
      <family val="2"/>
    </font>
    <font>
      <u/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164" fontId="0" fillId="0" borderId="1" xfId="0" applyNumberFormat="1" applyBorder="1"/>
    <xf numFmtId="164" fontId="0" fillId="0" borderId="3" xfId="0" applyNumberFormat="1" applyBorder="1"/>
    <xf numFmtId="0" fontId="0" fillId="0" borderId="6" xfId="0" applyBorder="1"/>
    <xf numFmtId="0" fontId="0" fillId="0" borderId="5" xfId="0" applyBorder="1"/>
    <xf numFmtId="0" fontId="3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/>
    <xf numFmtId="0" fontId="4" fillId="0" borderId="0" xfId="1" applyBorder="1" applyAlignment="1" applyProtection="1"/>
    <xf numFmtId="0" fontId="0" fillId="0" borderId="0" xfId="0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rthyorksfire.gov.uk/about-us/financial-information/accou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workbookViewId="0">
      <selection activeCell="L11" sqref="L11"/>
    </sheetView>
  </sheetViews>
  <sheetFormatPr defaultRowHeight="14.25" x14ac:dyDescent="0.2"/>
  <cols>
    <col min="2" max="2" width="25.125" customWidth="1"/>
    <col min="3" max="3" width="2.75" customWidth="1"/>
  </cols>
  <sheetData>
    <row r="2" spans="1:5" ht="15" x14ac:dyDescent="0.25">
      <c r="B2" s="1" t="s">
        <v>0</v>
      </c>
    </row>
    <row r="4" spans="1:5" x14ac:dyDescent="0.2">
      <c r="A4" s="2"/>
      <c r="B4" s="3"/>
      <c r="C4" s="4"/>
      <c r="D4" s="5" t="s">
        <v>1</v>
      </c>
      <c r="E4" s="5" t="s">
        <v>2</v>
      </c>
    </row>
    <row r="5" spans="1:5" x14ac:dyDescent="0.2">
      <c r="A5" s="2"/>
      <c r="C5" s="2"/>
      <c r="D5" s="6" t="s">
        <v>3</v>
      </c>
      <c r="E5" s="7" t="s">
        <v>3</v>
      </c>
    </row>
    <row r="6" spans="1:5" x14ac:dyDescent="0.2">
      <c r="A6" s="2"/>
      <c r="B6" t="s">
        <v>4</v>
      </c>
      <c r="C6" s="2"/>
      <c r="D6" s="8">
        <f>18841.7+315.3+78.2</f>
        <v>19235.2</v>
      </c>
      <c r="E6" s="8">
        <f>18910.3+393.8+80.6</f>
        <v>19384.699999999997</v>
      </c>
    </row>
    <row r="7" spans="1:5" x14ac:dyDescent="0.2">
      <c r="A7" s="2"/>
      <c r="C7" s="2"/>
      <c r="D7" s="8"/>
      <c r="E7" s="8"/>
    </row>
    <row r="8" spans="1:5" x14ac:dyDescent="0.2">
      <c r="A8" s="2"/>
      <c r="B8" t="s">
        <v>5</v>
      </c>
      <c r="C8" s="2"/>
      <c r="D8" s="8">
        <f>1974.5+721.8+2427.3+227.8+242.6+720.3</f>
        <v>6314.3000000000011</v>
      </c>
      <c r="E8" s="8">
        <f>2081.4+731.5+2658.8+224+221.9+786.5</f>
        <v>6704.1</v>
      </c>
    </row>
    <row r="9" spans="1:5" x14ac:dyDescent="0.2">
      <c r="A9" s="2"/>
      <c r="B9" t="s">
        <v>6</v>
      </c>
      <c r="C9" s="2"/>
      <c r="D9" s="8">
        <v>2940.2</v>
      </c>
      <c r="E9" s="8">
        <v>2781.8</v>
      </c>
    </row>
    <row r="10" spans="1:5" x14ac:dyDescent="0.2">
      <c r="A10" s="2"/>
      <c r="B10" t="s">
        <v>7</v>
      </c>
      <c r="C10" s="2"/>
      <c r="D10" s="8">
        <f>1484.3+1129.8</f>
        <v>2614.1</v>
      </c>
      <c r="E10" s="8">
        <f>1408+1075</f>
        <v>2483</v>
      </c>
    </row>
    <row r="11" spans="1:5" x14ac:dyDescent="0.2">
      <c r="A11" s="2"/>
      <c r="B11" t="s">
        <v>8</v>
      </c>
      <c r="C11" s="2"/>
      <c r="D11" s="8">
        <v>653</v>
      </c>
      <c r="E11" s="8">
        <v>0</v>
      </c>
    </row>
    <row r="12" spans="1:5" x14ac:dyDescent="0.2">
      <c r="A12" s="2"/>
      <c r="B12" t="s">
        <v>9</v>
      </c>
      <c r="C12" s="2"/>
      <c r="D12" s="9">
        <f>SUM(D6:D11)</f>
        <v>31756.799999999999</v>
      </c>
      <c r="E12" s="9">
        <f>SUM(E6:E11)</f>
        <v>31353.599999999995</v>
      </c>
    </row>
    <row r="13" spans="1:5" x14ac:dyDescent="0.2">
      <c r="A13" s="2"/>
      <c r="C13" s="2"/>
      <c r="D13" s="8"/>
      <c r="E13" s="8"/>
    </row>
    <row r="14" spans="1:5" x14ac:dyDescent="0.2">
      <c r="A14" s="2"/>
      <c r="B14" t="s">
        <v>10</v>
      </c>
      <c r="C14" s="2"/>
      <c r="D14" s="8">
        <f>D12-D17</f>
        <v>12755</v>
      </c>
      <c r="E14" s="8">
        <f>E12-E17</f>
        <v>11609.299999999996</v>
      </c>
    </row>
    <row r="15" spans="1:5" x14ac:dyDescent="0.2">
      <c r="A15" s="2"/>
      <c r="C15" s="2"/>
      <c r="D15" s="8"/>
      <c r="E15" s="8"/>
    </row>
    <row r="16" spans="1:5" x14ac:dyDescent="0.2">
      <c r="A16" s="2"/>
      <c r="C16" s="2"/>
      <c r="D16" s="8"/>
      <c r="E16" s="8"/>
    </row>
    <row r="17" spans="1:6" x14ac:dyDescent="0.2">
      <c r="A17" s="2"/>
      <c r="B17" t="s">
        <v>11</v>
      </c>
      <c r="C17" s="2"/>
      <c r="D17" s="8">
        <v>19001.8</v>
      </c>
      <c r="E17" s="8">
        <v>19744.3</v>
      </c>
    </row>
    <row r="18" spans="1:6" x14ac:dyDescent="0.2">
      <c r="A18" s="2"/>
      <c r="B18" s="10"/>
      <c r="C18" s="11"/>
      <c r="D18" s="11"/>
      <c r="E18" s="11"/>
    </row>
    <row r="20" spans="1:6" x14ac:dyDescent="0.2">
      <c r="B20" s="12" t="s">
        <v>12</v>
      </c>
      <c r="C20" s="13"/>
      <c r="D20" s="13"/>
      <c r="E20" s="13"/>
      <c r="F20" s="13"/>
    </row>
    <row r="21" spans="1:6" x14ac:dyDescent="0.2">
      <c r="B21" s="12" t="s">
        <v>13</v>
      </c>
      <c r="C21" s="13"/>
      <c r="D21" s="13"/>
      <c r="E21" s="13"/>
      <c r="F21" s="13"/>
    </row>
    <row r="22" spans="1:6" x14ac:dyDescent="0.2">
      <c r="B22" s="12" t="s">
        <v>14</v>
      </c>
      <c r="C22" s="13"/>
      <c r="D22" s="13"/>
      <c r="E22" s="13"/>
      <c r="F22" s="13"/>
    </row>
    <row r="23" spans="1:6" x14ac:dyDescent="0.2">
      <c r="B23" s="14"/>
      <c r="C23" s="13"/>
      <c r="D23" s="13"/>
      <c r="E23" s="13"/>
      <c r="F23" s="13"/>
    </row>
    <row r="24" spans="1:6" x14ac:dyDescent="0.2">
      <c r="B24" s="15" t="s">
        <v>15</v>
      </c>
      <c r="C24" s="13"/>
      <c r="D24" s="13"/>
      <c r="E24" s="13"/>
      <c r="F24" s="13"/>
    </row>
    <row r="25" spans="1:6" x14ac:dyDescent="0.2">
      <c r="B25" s="16" t="s">
        <v>16</v>
      </c>
      <c r="C25" s="13"/>
      <c r="D25" s="13"/>
      <c r="E25" s="13"/>
      <c r="F25" s="13"/>
    </row>
    <row r="26" spans="1:6" x14ac:dyDescent="0.2">
      <c r="B26" s="17" t="s">
        <v>17</v>
      </c>
      <c r="C26" s="13"/>
      <c r="D26" s="13"/>
      <c r="E26" s="13"/>
      <c r="F26" s="13"/>
    </row>
    <row r="27" spans="1:6" x14ac:dyDescent="0.2">
      <c r="B27" s="13"/>
      <c r="C27" s="13"/>
      <c r="D27" s="13"/>
      <c r="E27" s="13"/>
      <c r="F27" s="13"/>
    </row>
  </sheetData>
  <hyperlinks>
    <hyperlink ref="B2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Leaflet</vt:lpstr>
    </vt:vector>
  </TitlesOfParts>
  <Company>North Yorkshire Fire &amp; Rescue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David Carre</cp:lastModifiedBy>
  <dcterms:created xsi:type="dcterms:W3CDTF">2017-02-21T11:03:51Z</dcterms:created>
  <dcterms:modified xsi:type="dcterms:W3CDTF">2017-04-01T10:24:15Z</dcterms:modified>
</cp:coreProperties>
</file>